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2 2nd qtr\"/>
    </mc:Choice>
  </mc:AlternateContent>
  <bookViews>
    <workbookView xWindow="0" yWindow="0" windowWidth="16605" windowHeight="8355"/>
  </bookViews>
  <sheets>
    <sheet name="Form 8 - LDRRMFU" sheetId="1" r:id="rId1"/>
  </sheets>
  <definedNames>
    <definedName name="_xlnm.Print_Area" localSheetId="0">'Form 8 - LDRRMFU'!$A$1:$G$46</definedName>
  </definedNames>
  <calcPr calcId="152511"/>
</workbook>
</file>

<file path=xl/calcChain.xml><?xml version="1.0" encoding="utf-8"?>
<calcChain xmlns="http://schemas.openxmlformats.org/spreadsheetml/2006/main">
  <c r="B39" i="1" l="1"/>
  <c r="C38" i="1"/>
  <c r="B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C20" i="1"/>
  <c r="B20" i="1"/>
  <c r="G19" i="1"/>
  <c r="G18" i="1"/>
  <c r="G17" i="1"/>
  <c r="G16" i="1"/>
  <c r="G15" i="1"/>
  <c r="G14" i="1"/>
  <c r="G13" i="1"/>
  <c r="G12" i="1"/>
  <c r="G38" i="1" l="1"/>
  <c r="C39" i="1"/>
  <c r="G39" i="1" s="1"/>
</calcChain>
</file>

<file path=xl/sharedStrings.xml><?xml version="1.0" encoding="utf-8"?>
<sst xmlns="http://schemas.openxmlformats.org/spreadsheetml/2006/main" count="45" uniqueCount="45">
  <si>
    <t>FDP Form 8 - Local Disaster Risk Reduction and Management Fund Utilization</t>
  </si>
  <si>
    <t>(Commission on Audit Form)</t>
  </si>
  <si>
    <t>LOCAL DISASTER RISK REDUCTION AND MANAGEMENT FUND UTILIZATION</t>
  </si>
  <si>
    <t xml:space="preserve">                  SUYO, ILOCOS SUR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</si>
  <si>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</si>
  <si>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</si>
  <si>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</si>
  <si>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</si>
  <si>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</si>
  <si>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</si>
  <si>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</si>
  <si>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</si>
  <si>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</si>
  <si>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</si>
  <si>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</si>
  <si>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</si>
  <si>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>CY 2019</t>
  </si>
  <si>
    <t>CY 2020</t>
  </si>
  <si>
    <t>CY 2021</t>
  </si>
  <si>
    <t xml:space="preserve">       Transfer/Grants</t>
  </si>
  <si>
    <t xml:space="preserve">       Total Funds Available</t>
  </si>
  <si>
    <t>B. Utilization</t>
  </si>
  <si>
    <t xml:space="preserve">     Covid-19 response program</t>
  </si>
  <si>
    <t xml:space="preserve">     Repairs &amp; Maintenance of Rescue Vehicle &amp; Equipment</t>
  </si>
  <si>
    <t xml:space="preserve">     Gas &amp; Oil</t>
  </si>
  <si>
    <t xml:space="preserve">     Purchase of Medicines</t>
  </si>
  <si>
    <t xml:space="preserve">     Purchase of Medical Supplies</t>
  </si>
  <si>
    <t xml:space="preserve">     Provision of Food Subsistence or Relief Goods</t>
  </si>
  <si>
    <t xml:space="preserve">     Capacity Building</t>
  </si>
  <si>
    <t xml:space="preserve">     Purchase of Rescue &amp; Response Equipment</t>
  </si>
  <si>
    <t xml:space="preserve">     Development of information Education Materials for Disaster Preparedness</t>
  </si>
  <si>
    <t xml:space="preserve">     DEvelopment of Early Warning System</t>
  </si>
  <si>
    <t xml:space="preserve">     Purchase of Chemeical for Anti-Mosquito Diseases</t>
  </si>
  <si>
    <t xml:space="preserve">     Insurance premiums of property building &amp; disaster Response team</t>
  </si>
  <si>
    <t xml:space="preserve">     Conduct of Rescuelympics</t>
  </si>
  <si>
    <t xml:space="preserve">     Emergency shelter assistance</t>
  </si>
  <si>
    <t xml:space="preserve">    Purchase of PPEs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</si>
  <si>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</si>
  <si>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</si>
  <si>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</si>
  <si>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IAN RICHARD D. LORENZANA</t>
  </si>
  <si>
    <t>MARIO B. SUBAGAN</t>
  </si>
  <si>
    <t>Local Accountant</t>
  </si>
  <si>
    <t>Local Chief Executive</t>
  </si>
  <si>
    <t xml:space="preserve">                      SECOND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</si>
</sst>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7" fillId="0" borderId="1" xfId="0" applyFont="1" applyBorder="1"/>
    <xf numFmtId="43" fontId="1" fillId="0" borderId="1" xfId="1" applyFont="1" applyBorder="1"/>
    <xf numFmtId="0" fontId="7" fillId="0" borderId="1" xfId="0" applyFont="1" applyBorder="1" applyAlignment="1">
      <alignment vertical="top" wrapText="1"/>
    </xf>
    <xf numFmtId="43" fontId="9" fillId="0" borderId="1" xfId="1" applyFont="1" applyBorder="1" applyAlignment="1">
      <alignment vertical="center" wrapText="1"/>
    </xf>
    <xf numFmtId="0" fontId="10" fillId="0" borderId="2" xfId="0" applyFont="1" applyBorder="1" applyAlignment="1">
      <alignment horizontal="center" vertical="top"/>
    </xf>
    <xf numFmtId="43" fontId="7" fillId="0" borderId="3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0" fontId="11" fillId="0" borderId="1" xfId="0" applyFont="1" applyBorder="1" applyAlignment="1"/>
    <xf numFmtId="43" fontId="1" fillId="0" borderId="1" xfId="1" applyFont="1" applyBorder="1" applyAlignment="1"/>
    <xf numFmtId="43" fontId="2" fillId="0" borderId="1" xfId="1" applyFont="1" applyBorder="1" applyAlignment="1"/>
    <xf numFmtId="0" fontId="11" fillId="0" borderId="1" xfId="0" applyFont="1" applyBorder="1"/>
    <xf numFmtId="0" fontId="11" fillId="0" borderId="5" xfId="0" applyFont="1" applyBorder="1" applyAlignment="1">
      <alignment wrapText="1"/>
    </xf>
    <xf numFmtId="43" fontId="2" fillId="0" borderId="5" xfId="1" applyFont="1" applyBorder="1" applyAlignment="1"/>
    <xf numFmtId="0" fontId="11" fillId="0" borderId="6" xfId="0" applyFont="1" applyBorder="1" applyAlignment="1"/>
    <xf numFmtId="43" fontId="2" fillId="0" borderId="1" xfId="1" applyFont="1" applyBorder="1"/>
    <xf numFmtId="0" fontId="12" fillId="0" borderId="1" xfId="0" applyFont="1" applyBorder="1"/>
    <xf numFmtId="0" fontId="3" fillId="0" borderId="0" xfId="0" applyFont="1" applyAlignment="1"/>
    <xf numFmtId="0" fontId="13" fillId="0" borderId="0" xfId="0" applyFont="1" applyAlignment="1"/>
    <xf numFmtId="43" fontId="1" fillId="0" borderId="5" xfId="1" applyFont="1" applyBorder="1" applyAlignment="1"/>
    <xf numFmtId="43" fontId="1" fillId="0" borderId="6" xfId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478692</xdr:colOff>
      <xdr:row>43</xdr:row>
      <xdr:rowOff>0</xdr:rowOff>
    </xdr:from>
    <xdr:to>
      <xdr:col>1</xdr:col>
      <xdr:colOff>444500</xdr:colOff>
      <xdr:row>43</xdr:row>
      <xdr:rowOff>0</xdr:rowOff>
    </xdr:to>
    <xdr:cxnSp macro="">
      <xdr:nvCxnSpPr>
        <xdr:cNvPr id="3" name="Straight Connector 2"/>
        <xdr:cNvCxnSpPr/>
      </xdr:nvCxnSpPr>
      <xdr:spPr>
        <a:xfrm>
          <a:off x="478155" y="8361680"/>
          <a:ext cx="378587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2038350</xdr:colOff>
      <xdr:row>39</xdr:row>
      <xdr:rowOff>95250</xdr:rowOff>
    </xdr:from>
    <xdr:to>
      <xdr:col>0</xdr:col>
      <xdr:colOff>2686050</xdr:colOff>
      <xdr:row>45</xdr:row>
      <xdr:rowOff>103955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7686675"/>
          <a:ext cx="647700" cy="1142180"/>
        </a:xfrm>
        <a:prstGeom prst="rect">
          <a:avLst/>
        </a:prstGeom>
      </xdr:spPr>
    </xdr:pic>
    <xdr:clientData/>
  </xdr:twoCellAnchor>
  <xdr:twoCellAnchor editAs="oneCell">
    <xdr:from>
      <xdr:col>3</xdr:col>
      <xdr:colOff>578626</xdr:colOff>
      <xdr:row>39</xdr:row>
      <xdr:rowOff>142875</xdr:rowOff>
    </xdr:from>
    <xdr:to>
      <xdr:col>6</xdr:col>
      <xdr:colOff>381000</xdr:colOff>
      <xdr:row>42</xdr:row>
      <xdr:rowOff>187420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126" y="7734300"/>
          <a:ext cx="1888349" cy="60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topLeftCell="A34" zoomScaleNormal="100" zoomScaleSheetLayoutView="100" workbookViewId="0">
      <selection activeCell="C44" sqref="C44"/>
    </sheetView>
  </sheetViews>
  <sheetFormatPr defaultColWidth="9" defaultRowHeight="15"/>
  <cols>
    <col min="1" max="1" width="57.28515625" customWidth="1"/>
    <col min="2" max="2" width="16.42578125" customWidth="1"/>
    <col min="3" max="3" width="20.5703125" customWidth="1"/>
    <col min="4" max="5" width="11.140625" customWidth="1"/>
    <col min="6" max="6" width="9" customWidth="1"/>
    <col min="7" max="7" width="17.7109375" style="3" customWidth="1"/>
  </cols>
  <sheetData>
    <row r="1" spans="1:11">
      <c r="A1" s="30" t="s">
        <v>0</v>
      </c>
      <c r="B1" s="30"/>
      <c r="C1" s="30"/>
      <c r="D1" s="30"/>
    </row>
    <row r="2" spans="1:11">
      <c r="A2" s="4" t="s">
        <v>1</v>
      </c>
    </row>
    <row r="3" spans="1:11">
      <c r="A3" s="31" t="s">
        <v>2</v>
      </c>
      <c r="B3" s="31"/>
      <c r="C3" s="31"/>
      <c r="D3" s="31"/>
      <c r="E3" s="31"/>
      <c r="F3" s="31"/>
      <c r="G3" s="31"/>
    </row>
    <row r="4" spans="1:11">
      <c r="A4" s="32" t="s">
        <v>44</v>
      </c>
      <c r="B4" s="32"/>
      <c r="C4" s="32"/>
      <c r="D4" s="32"/>
      <c r="E4" s="32"/>
      <c r="F4" s="32"/>
      <c r="G4" s="32"/>
      <c r="H4" s="5"/>
      <c r="I4" s="5"/>
      <c r="J4" s="5"/>
      <c r="K4" s="5"/>
    </row>
    <row r="5" spans="1:11">
      <c r="A5" s="32" t="s">
        <v>3</v>
      </c>
      <c r="B5" s="32"/>
      <c r="C5" s="32"/>
      <c r="D5" s="32"/>
      <c r="E5" s="32"/>
      <c r="F5" s="32"/>
      <c r="G5" s="32"/>
    </row>
    <row r="7" spans="1:11">
      <c r="A7" s="34" t="s">
        <v>4</v>
      </c>
      <c r="B7" s="33" t="s">
        <v>5</v>
      </c>
      <c r="C7" s="33"/>
      <c r="D7" s="34" t="s">
        <v>6</v>
      </c>
      <c r="E7" s="34" t="s">
        <v>7</v>
      </c>
      <c r="F7" s="39" t="s">
        <v>8</v>
      </c>
      <c r="G7" s="40" t="s">
        <v>9</v>
      </c>
    </row>
    <row r="8" spans="1:11">
      <c r="A8" s="34"/>
      <c r="B8" s="35" t="s">
        <v>10</v>
      </c>
      <c r="C8" s="37" t="s">
        <v>11</v>
      </c>
      <c r="D8" s="34"/>
      <c r="E8" s="34"/>
      <c r="F8" s="34"/>
      <c r="G8" s="40"/>
    </row>
    <row r="9" spans="1:11">
      <c r="A9" s="34"/>
      <c r="B9" s="36"/>
      <c r="C9" s="38"/>
      <c r="D9" s="34"/>
      <c r="E9" s="34"/>
      <c r="F9" s="34"/>
      <c r="G9" s="40"/>
    </row>
    <row r="10" spans="1:11">
      <c r="A10" s="34"/>
      <c r="B10" s="36"/>
      <c r="C10" s="38"/>
      <c r="D10" s="34"/>
      <c r="E10" s="34"/>
      <c r="F10" s="34"/>
      <c r="G10" s="40"/>
    </row>
    <row r="11" spans="1:11" s="1" customFormat="1">
      <c r="A11" s="6" t="s">
        <v>12</v>
      </c>
      <c r="B11" s="7"/>
      <c r="C11" s="7"/>
      <c r="D11" s="7"/>
      <c r="E11" s="7"/>
      <c r="F11" s="7"/>
      <c r="G11" s="7"/>
    </row>
    <row r="12" spans="1:11" s="1" customFormat="1">
      <c r="A12" s="8" t="s">
        <v>13</v>
      </c>
      <c r="B12" s="9">
        <v>1821631.65</v>
      </c>
      <c r="C12" s="9">
        <v>4250473.8499999996</v>
      </c>
      <c r="D12" s="9"/>
      <c r="E12" s="9"/>
      <c r="F12" s="9"/>
      <c r="G12" s="9">
        <f>SUM(B12:F12)</f>
        <v>6072105.5</v>
      </c>
    </row>
    <row r="13" spans="1:11" s="1" customFormat="1">
      <c r="A13" s="8" t="s">
        <v>14</v>
      </c>
      <c r="B13" s="9"/>
      <c r="C13" s="9">
        <v>0</v>
      </c>
      <c r="D13" s="9"/>
      <c r="E13" s="9"/>
      <c r="F13" s="9"/>
      <c r="G13" s="9">
        <f t="shared" ref="G13:G39" si="0">SUM(B13:F13)</f>
        <v>0</v>
      </c>
    </row>
    <row r="14" spans="1:11" ht="30.6" customHeight="1">
      <c r="A14" s="10" t="s">
        <v>15</v>
      </c>
      <c r="B14" s="11"/>
      <c r="C14" s="11"/>
      <c r="D14" s="11"/>
      <c r="E14" s="11"/>
      <c r="F14" s="11"/>
      <c r="G14" s="9">
        <f t="shared" si="0"/>
        <v>0</v>
      </c>
    </row>
    <row r="15" spans="1:11" s="1" customFormat="1" ht="14.45" customHeight="1">
      <c r="A15" s="12" t="s">
        <v>16</v>
      </c>
      <c r="B15" s="13"/>
      <c r="C15" s="13">
        <v>196203.66</v>
      </c>
      <c r="D15" s="13"/>
      <c r="E15" s="13"/>
      <c r="F15" s="13"/>
      <c r="G15" s="9">
        <f t="shared" si="0"/>
        <v>196203.66</v>
      </c>
    </row>
    <row r="16" spans="1:11" s="1" customFormat="1" ht="14.45" customHeight="1">
      <c r="A16" s="12" t="s">
        <v>17</v>
      </c>
      <c r="B16" s="13"/>
      <c r="C16" s="13">
        <v>1169598.04</v>
      </c>
      <c r="D16" s="13"/>
      <c r="E16" s="13"/>
      <c r="F16" s="13"/>
      <c r="G16" s="9">
        <f t="shared" si="0"/>
        <v>1169598.04</v>
      </c>
    </row>
    <row r="17" spans="1:7" s="1" customFormat="1" ht="14.45" customHeight="1">
      <c r="A17" s="12" t="s">
        <v>18</v>
      </c>
      <c r="B17" s="13"/>
      <c r="C17" s="13">
        <v>328386.82</v>
      </c>
      <c r="D17" s="13"/>
      <c r="E17" s="13"/>
      <c r="F17" s="13"/>
      <c r="G17" s="9">
        <f t="shared" si="0"/>
        <v>328386.82</v>
      </c>
    </row>
    <row r="18" spans="1:7" s="1" customFormat="1">
      <c r="A18" s="12"/>
      <c r="B18" s="13"/>
      <c r="C18" s="13"/>
      <c r="D18" s="13"/>
      <c r="E18" s="13"/>
      <c r="F18" s="13"/>
      <c r="G18" s="9">
        <f t="shared" si="0"/>
        <v>0</v>
      </c>
    </row>
    <row r="19" spans="1:7" s="1" customFormat="1">
      <c r="A19" s="14" t="s">
        <v>19</v>
      </c>
      <c r="B19" s="15"/>
      <c r="C19" s="16"/>
      <c r="D19" s="15"/>
      <c r="E19" s="16"/>
      <c r="F19" s="15"/>
      <c r="G19" s="9">
        <f t="shared" si="0"/>
        <v>0</v>
      </c>
    </row>
    <row r="20" spans="1:7" s="1" customFormat="1">
      <c r="A20" s="17" t="s">
        <v>20</v>
      </c>
      <c r="B20" s="18">
        <f>SUM(B12:B19)</f>
        <v>1821631.65</v>
      </c>
      <c r="C20" s="18">
        <f>SUM(C12:C19)</f>
        <v>5944662.3700000001</v>
      </c>
      <c r="D20" s="18"/>
      <c r="E20" s="18"/>
      <c r="F20" s="18"/>
      <c r="G20" s="9">
        <f t="shared" si="0"/>
        <v>7766294.0199999996</v>
      </c>
    </row>
    <row r="21" spans="1:7">
      <c r="A21" s="17" t="s">
        <v>21</v>
      </c>
      <c r="B21" s="19"/>
      <c r="C21" s="19"/>
      <c r="D21" s="19"/>
      <c r="E21" s="19"/>
      <c r="F21" s="19"/>
      <c r="G21" s="9">
        <f t="shared" si="0"/>
        <v>0</v>
      </c>
    </row>
    <row r="22" spans="1:7">
      <c r="A22" s="20" t="s">
        <v>22</v>
      </c>
      <c r="B22" s="19"/>
      <c r="C22" s="18">
        <v>189980</v>
      </c>
      <c r="D22" s="18"/>
      <c r="E22" s="18"/>
      <c r="F22" s="18"/>
      <c r="G22" s="9">
        <f t="shared" si="0"/>
        <v>189980</v>
      </c>
    </row>
    <row r="23" spans="1:7">
      <c r="A23" s="17" t="s">
        <v>23</v>
      </c>
      <c r="B23" s="19"/>
      <c r="C23" s="18">
        <v>131900.34</v>
      </c>
      <c r="D23" s="18"/>
      <c r="E23" s="18"/>
      <c r="F23" s="18"/>
      <c r="G23" s="9">
        <f t="shared" si="0"/>
        <v>131900.34</v>
      </c>
    </row>
    <row r="24" spans="1:7">
      <c r="A24" s="17" t="s">
        <v>24</v>
      </c>
      <c r="B24" s="19"/>
      <c r="C24" s="18">
        <v>184378.43</v>
      </c>
      <c r="D24" s="18"/>
      <c r="E24" s="18"/>
      <c r="F24" s="18"/>
      <c r="G24" s="9">
        <f t="shared" si="0"/>
        <v>184378.43</v>
      </c>
    </row>
    <row r="25" spans="1:7">
      <c r="A25" s="17" t="s">
        <v>25</v>
      </c>
      <c r="B25" s="19"/>
      <c r="C25" s="18"/>
      <c r="D25" s="18"/>
      <c r="E25" s="18"/>
      <c r="F25" s="18"/>
      <c r="G25" s="9">
        <f t="shared" si="0"/>
        <v>0</v>
      </c>
    </row>
    <row r="26" spans="1:7" ht="15" customHeight="1">
      <c r="A26" s="21" t="s">
        <v>26</v>
      </c>
      <c r="B26" s="22"/>
      <c r="C26" s="28"/>
      <c r="D26" s="28"/>
      <c r="E26" s="28"/>
      <c r="F26" s="28"/>
      <c r="G26" s="9">
        <f t="shared" si="0"/>
        <v>0</v>
      </c>
    </row>
    <row r="27" spans="1:7">
      <c r="A27" s="23" t="s">
        <v>27</v>
      </c>
      <c r="B27" s="24"/>
      <c r="C27" s="9"/>
      <c r="D27" s="29"/>
      <c r="E27" s="29"/>
      <c r="F27" s="29"/>
      <c r="G27" s="9">
        <f t="shared" si="0"/>
        <v>0</v>
      </c>
    </row>
    <row r="28" spans="1:7">
      <c r="A28" s="20" t="s">
        <v>28</v>
      </c>
      <c r="B28" s="24"/>
      <c r="C28" s="9"/>
      <c r="D28" s="9"/>
      <c r="E28" s="9"/>
      <c r="F28" s="9"/>
      <c r="G28" s="9">
        <f t="shared" si="0"/>
        <v>0</v>
      </c>
    </row>
    <row r="29" spans="1:7">
      <c r="A29" s="20" t="s">
        <v>29</v>
      </c>
      <c r="B29" s="24"/>
      <c r="C29" s="9">
        <v>248010</v>
      </c>
      <c r="D29" s="9"/>
      <c r="E29" s="9"/>
      <c r="F29" s="9"/>
      <c r="G29" s="9">
        <f t="shared" si="0"/>
        <v>248010</v>
      </c>
    </row>
    <row r="30" spans="1:7">
      <c r="A30" s="20" t="s">
        <v>30</v>
      </c>
      <c r="B30" s="24"/>
      <c r="C30" s="9"/>
      <c r="D30" s="9"/>
      <c r="E30" s="9"/>
      <c r="F30" s="9"/>
      <c r="G30" s="9">
        <f t="shared" si="0"/>
        <v>0</v>
      </c>
    </row>
    <row r="31" spans="1:7">
      <c r="A31" s="20" t="s">
        <v>31</v>
      </c>
      <c r="B31" s="24"/>
      <c r="C31" s="9"/>
      <c r="D31" s="9"/>
      <c r="E31" s="9"/>
      <c r="F31" s="9"/>
      <c r="G31" s="9">
        <f t="shared" si="0"/>
        <v>0</v>
      </c>
    </row>
    <row r="32" spans="1:7">
      <c r="A32" s="20" t="s">
        <v>32</v>
      </c>
      <c r="B32" s="24"/>
      <c r="C32" s="9"/>
      <c r="D32" s="9"/>
      <c r="E32" s="9"/>
      <c r="F32" s="9"/>
      <c r="G32" s="9">
        <f t="shared" si="0"/>
        <v>0</v>
      </c>
    </row>
    <row r="33" spans="1:7">
      <c r="A33" s="20" t="s">
        <v>33</v>
      </c>
      <c r="B33" s="24"/>
      <c r="C33" s="9">
        <v>261338.36</v>
      </c>
      <c r="D33" s="9"/>
      <c r="E33" s="9"/>
      <c r="F33" s="9"/>
      <c r="G33" s="9">
        <f t="shared" si="0"/>
        <v>261338.36</v>
      </c>
    </row>
    <row r="34" spans="1:7">
      <c r="A34" s="20" t="s">
        <v>34</v>
      </c>
      <c r="B34" s="24"/>
      <c r="C34" s="9"/>
      <c r="D34" s="9"/>
      <c r="E34" s="9"/>
      <c r="F34" s="9"/>
      <c r="G34" s="9">
        <f t="shared" si="0"/>
        <v>0</v>
      </c>
    </row>
    <row r="35" spans="1:7">
      <c r="A35" s="20" t="s">
        <v>35</v>
      </c>
      <c r="B35" s="24"/>
      <c r="C35" s="9"/>
      <c r="D35" s="9"/>
      <c r="E35" s="9"/>
      <c r="F35" s="9"/>
      <c r="G35" s="9">
        <f t="shared" si="0"/>
        <v>0</v>
      </c>
    </row>
    <row r="36" spans="1:7" s="2" customFormat="1">
      <c r="A36" s="20" t="s">
        <v>36</v>
      </c>
      <c r="B36" s="24"/>
      <c r="C36" s="9">
        <v>98770</v>
      </c>
      <c r="D36" s="9"/>
      <c r="E36" s="9"/>
      <c r="F36" s="9"/>
      <c r="G36" s="9">
        <f t="shared" si="0"/>
        <v>98770</v>
      </c>
    </row>
    <row r="37" spans="1:7">
      <c r="A37" s="25"/>
      <c r="B37" s="24"/>
      <c r="C37" s="9"/>
      <c r="D37" s="9"/>
      <c r="E37" s="9"/>
      <c r="F37" s="9"/>
      <c r="G37" s="9">
        <f t="shared" si="0"/>
        <v>0</v>
      </c>
    </row>
    <row r="38" spans="1:7" s="1" customFormat="1">
      <c r="A38" s="20" t="s">
        <v>37</v>
      </c>
      <c r="B38" s="9">
        <f>SUM(B22:B37)</f>
        <v>0</v>
      </c>
      <c r="C38" s="9">
        <f>SUM(C22:C37)</f>
        <v>1114377.1299999999</v>
      </c>
      <c r="D38" s="9"/>
      <c r="E38" s="9"/>
      <c r="F38" s="9"/>
      <c r="G38" s="9">
        <f t="shared" si="0"/>
        <v>1114377.1299999999</v>
      </c>
    </row>
    <row r="39" spans="1:7" s="1" customFormat="1">
      <c r="A39" s="20" t="s">
        <v>38</v>
      </c>
      <c r="B39" s="9">
        <f>B20-B38</f>
        <v>1821631.65</v>
      </c>
      <c r="C39" s="9">
        <f>C20-C38</f>
        <v>4830285.24</v>
      </c>
      <c r="D39" s="9"/>
      <c r="E39" s="9"/>
      <c r="F39" s="9"/>
      <c r="G39" s="9">
        <f t="shared" si="0"/>
        <v>6651916.8900000006</v>
      </c>
    </row>
    <row r="40" spans="1:7">
      <c r="A40" s="3"/>
      <c r="B40" s="3"/>
      <c r="C40" s="3"/>
      <c r="D40" s="3"/>
      <c r="E40" s="3"/>
      <c r="F40" s="3"/>
    </row>
    <row r="41" spans="1:7" ht="14.45" customHeight="1">
      <c r="A41" s="41" t="s">
        <v>39</v>
      </c>
      <c r="B41" s="41"/>
      <c r="C41" s="41"/>
      <c r="D41" s="41"/>
      <c r="E41" s="41"/>
      <c r="F41" s="41"/>
      <c r="G41" s="41"/>
    </row>
    <row r="42" spans="1:7">
      <c r="C42" s="26"/>
      <c r="D42" s="26"/>
      <c r="E42" s="26"/>
      <c r="F42" s="26"/>
      <c r="G42" s="27"/>
    </row>
    <row r="43" spans="1:7">
      <c r="A43" s="42" t="s">
        <v>40</v>
      </c>
      <c r="B43" s="42"/>
      <c r="E43" s="43" t="s">
        <v>41</v>
      </c>
      <c r="F43" s="43"/>
    </row>
    <row r="44" spans="1:7">
      <c r="A44" s="42" t="s">
        <v>42</v>
      </c>
      <c r="B44" s="42"/>
      <c r="E44" s="42" t="s">
        <v>43</v>
      </c>
      <c r="F44" s="42"/>
    </row>
  </sheetData>
  <mergeCells count="17">
    <mergeCell ref="A41:G41"/>
    <mergeCell ref="A43:B43"/>
    <mergeCell ref="E43:F43"/>
    <mergeCell ref="A44:B44"/>
    <mergeCell ref="E44:F44"/>
    <mergeCell ref="A1:D1"/>
    <mergeCell ref="A3:G3"/>
    <mergeCell ref="A4:G4"/>
    <mergeCell ref="A5:G5"/>
    <mergeCell ref="B7:C7"/>
    <mergeCell ref="A7:A10"/>
    <mergeCell ref="B8:B10"/>
    <mergeCell ref="C8:C10"/>
    <mergeCell ref="D7:D10"/>
    <mergeCell ref="E7:E10"/>
    <mergeCell ref="F7:F10"/>
    <mergeCell ref="G7:G10"/>
  </mergeCells>
  <pageMargins left="0.70763888888888904" right="0" top="0" bottom="0" header="0.31388888888888899" footer="0.31388888888888899"/>
  <pageSetup paperSize="14" scale="83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</vt:lpstr>
      <vt:lpstr>'Form 8 - LDRRMFU'!Print_Area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2022-05-30T05:30:06Z</cp:lastPrinted>
  <dcterms:created xsi:type="dcterms:W3CDTF">2018-01-17T05:34:00Z</dcterms:created>
  <dcterms:modified xsi:type="dcterms:W3CDTF">2022-09-06T00:16:10Z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